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alio\Documents\IMPACT\Final TA Packages\DQC\"/>
    </mc:Choice>
  </mc:AlternateContent>
  <xr:revisionPtr revIDLastSave="0" documentId="13_ncr:1_{445FF5B1-34C9-45AF-A350-088C59FA9918}" xr6:coauthVersionLast="31" xr6:coauthVersionMax="31" xr10:uidLastSave="{00000000-0000-0000-0000-000000000000}"/>
  <bookViews>
    <workbookView xWindow="0" yWindow="0" windowWidth="20490" windowHeight="8220" activeTab="2" xr2:uid="{00000000-000D-0000-FFFF-FFFF00000000}"/>
  </bookViews>
  <sheets>
    <sheet name="Treatment facility" sheetId="1" r:id="rId1"/>
    <sheet name="Patients_RHU1" sheetId="2" r:id="rId2"/>
    <sheet name="Patients_RHU2" sheetId="3" r:id="rId3"/>
  </sheets>
  <definedNames>
    <definedName name="_xlnm.Print_Area" localSheetId="1">Patients_RHU1!$A$1:$L$18</definedName>
    <definedName name="_xlnm.Print_Area" localSheetId="2">Patients_RHU2!$A$1:$L$18</definedName>
    <definedName name="_xlnm.Print_Area" localSheetId="0">'Treatment facility'!$B$1:$E$60</definedName>
  </definedNam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6" i="1" l="1"/>
  <c r="E66" i="1"/>
  <c r="E37" i="1"/>
  <c r="D37" i="1"/>
  <c r="E59" i="1"/>
  <c r="D59" i="1"/>
  <c r="E18" i="1"/>
  <c r="D18" i="1"/>
  <c r="E24" i="1"/>
  <c r="D24" i="1"/>
  <c r="E55" i="1"/>
  <c r="D55" i="1"/>
  <c r="E46" i="1"/>
  <c r="D46" i="1"/>
  <c r="E30" i="1"/>
  <c r="D30" i="1"/>
  <c r="E10" i="1"/>
  <c r="D10" i="1"/>
</calcChain>
</file>

<file path=xl/sharedStrings.xml><?xml version="1.0" encoding="utf-8"?>
<sst xmlns="http://schemas.openxmlformats.org/spreadsheetml/2006/main" count="154" uniqueCount="86">
  <si>
    <t>a</t>
  </si>
  <si>
    <t>b</t>
  </si>
  <si>
    <t>How many treatment cards were available for those selected?</t>
  </si>
  <si>
    <t>c</t>
  </si>
  <si>
    <t>Computer score</t>
  </si>
  <si>
    <r>
      <t>How many of these cases have "HIV testing done" mentioned in the HC TB Register</t>
    </r>
    <r>
      <rPr>
        <sz val="11"/>
        <color theme="1"/>
        <rFont val="Calibri"/>
        <family val="2"/>
        <scheme val="minor"/>
      </rPr>
      <t>?</t>
    </r>
  </si>
  <si>
    <r>
      <t>How many of these cases have "HIV testing done" mentioned in the</t>
    </r>
    <r>
      <rPr>
        <sz val="11"/>
        <color theme="1"/>
        <rFont val="Calibri"/>
        <family val="2"/>
        <scheme val="minor"/>
      </rPr>
      <t xml:space="preserve"> treatment card?</t>
    </r>
  </si>
  <si>
    <t>How many HIV+ TB cases were selected?</t>
  </si>
  <si>
    <t>How many of these cases have "ART given" mentioned in the HC TB Register?</t>
  </si>
  <si>
    <t>d</t>
  </si>
  <si>
    <t>How many of these cases have "ART given" mentioned in the treatment card?</t>
  </si>
  <si>
    <r>
      <t xml:space="preserve">How many </t>
    </r>
    <r>
      <rPr>
        <i/>
        <sz val="12"/>
        <color theme="1"/>
        <rFont val="Calibri"/>
        <family val="2"/>
        <scheme val="minor"/>
      </rPr>
      <t>cases of all types</t>
    </r>
    <r>
      <rPr>
        <sz val="12"/>
        <color theme="1"/>
        <rFont val="Calibri"/>
        <family val="2"/>
        <scheme val="minor"/>
      </rPr>
      <t xml:space="preserve"> were selected?</t>
    </r>
  </si>
  <si>
    <t>CHECK the supervisory register maintained at the health facility.</t>
  </si>
  <si>
    <t>Possible responses: Yes=Y, No=No and Not Applicable=NA</t>
  </si>
  <si>
    <t>Case 1</t>
  </si>
  <si>
    <t>Case 2</t>
  </si>
  <si>
    <t>Case 3</t>
  </si>
  <si>
    <t>Case 4</t>
  </si>
  <si>
    <t>Case 5</t>
  </si>
  <si>
    <t>Case 6</t>
  </si>
  <si>
    <t>Case 7</t>
  </si>
  <si>
    <t>Case 8</t>
  </si>
  <si>
    <t>Case 9</t>
  </si>
  <si>
    <t>Case 10</t>
  </si>
  <si>
    <t>If yes to the above question, did the health center encourage the symptomatic contact to get examined for TB already?</t>
  </si>
  <si>
    <r>
      <t xml:space="preserve">Was the treatment categorization correct based on previous history of treatment?  
</t>
    </r>
    <r>
      <rPr>
        <i/>
        <sz val="12"/>
        <color theme="1"/>
        <rFont val="Calibri"/>
        <family val="2"/>
        <scheme val="minor"/>
      </rPr>
      <t>(Ask patient previous history before the recent treatment.)</t>
    </r>
  </si>
  <si>
    <r>
      <t xml:space="preserve">Are the details correct for sputum tests done? 
</t>
    </r>
    <r>
      <rPr>
        <i/>
        <sz val="12"/>
        <color theme="1"/>
        <rFont val="Calibri"/>
        <family val="2"/>
        <scheme val="minor"/>
      </rPr>
      <t>(Ask the patient, how many times did he submit sputum while on treatment.)</t>
    </r>
  </si>
  <si>
    <t xml:space="preserve">How much did the patient or the relatives have to pay for TB diagnosis and treatment? </t>
  </si>
  <si>
    <t>TB Registration Number from TB Register</t>
  </si>
  <si>
    <t>Patient interviews</t>
  </si>
  <si>
    <t>RHU1</t>
  </si>
  <si>
    <t>RHU2</t>
  </si>
  <si>
    <t>How many cases of all types were selected from the RHU/HC TB register?</t>
  </si>
  <si>
    <t>Internal evaluation at the treatment facility</t>
  </si>
  <si>
    <t>How many of these TB patients have "date of starting treatment" within one week from the "date of sputum smear result"?</t>
  </si>
  <si>
    <t>How many of the selected cases have "HIV testing done" mentioned in the electronic TB Register (ITIS)?</t>
  </si>
  <si>
    <t>How many cases of HIV positive selected have "ART given" mentioned in the electronic TB Register (ITIS)?</t>
  </si>
  <si>
    <t>CROSS-CHECK between TB treatment cards, HC TB register and electronic TB register (ITIS) for treatment outcomes</t>
  </si>
  <si>
    <r>
      <t xml:space="preserve">How many of the cases selected have the same treatment outcomes in all the three documents: electronic TB register (ITIS), HC TB register and treatment cards? </t>
    </r>
    <r>
      <rPr>
        <i/>
        <sz val="12"/>
        <color theme="1"/>
        <rFont val="Calibri"/>
        <family val="2"/>
        <scheme val="minor"/>
      </rPr>
      <t/>
    </r>
  </si>
  <si>
    <t xml:space="preserve">How many were recorded in the electronic TB register (ITIS) from those selected? </t>
  </si>
  <si>
    <t>CROSS-CHECK from the electronic TB Register (ITIS) to the HC TB register and treatment cards</t>
  </si>
  <si>
    <t>CROSS-CHECK from the HC TB register (to the MDR TB suspect referral form/ Presumptive TB Masterlist)</t>
  </si>
  <si>
    <r>
      <t xml:space="preserve">Could the team trace, interview and confirm that the case has received TB treatment services? 
</t>
    </r>
    <r>
      <rPr>
        <i/>
        <sz val="12"/>
        <color theme="1"/>
        <rFont val="Calibri"/>
        <family val="2"/>
        <scheme val="minor"/>
      </rPr>
      <t>(Ask patient if he has been treated at the health center and ask for details.)</t>
    </r>
  </si>
  <si>
    <t>How many cases were selected?</t>
  </si>
  <si>
    <t>CROSS-CHECK from the HC TB register to the laboratory register on treatment outcomes.</t>
  </si>
  <si>
    <t>How many were selected as having cured outcome?</t>
  </si>
  <si>
    <t>How many of the patients selected were recorded in the HC TB register?</t>
  </si>
  <si>
    <t>CHECK the treatment card (and HC TB register)</t>
  </si>
  <si>
    <t>Select 10 cases of all types, then cross-check these cases in the HC TB Register, electronic TB register (ITIS) and treatment cards.</t>
  </si>
  <si>
    <t>CROSS-CHECK from the TB laboratory register to the HC TB register</t>
  </si>
  <si>
    <r>
      <t xml:space="preserve">
Randomly select 10 </t>
    </r>
    <r>
      <rPr>
        <b/>
        <i/>
        <u/>
        <sz val="12"/>
        <color rgb="FFFF0000"/>
        <rFont val="Calibri"/>
        <family val="2"/>
        <scheme val="minor"/>
      </rPr>
      <t>cases (all types)</t>
    </r>
    <r>
      <rPr>
        <b/>
        <u/>
        <sz val="12"/>
        <color rgb="FFFF0000"/>
        <rFont val="Calibri"/>
        <family val="2"/>
        <scheme val="minor"/>
      </rPr>
      <t xml:space="preserve"> randomly from the HC TB register. Find the treatment cards of these patients.</t>
    </r>
  </si>
  <si>
    <t>How many sputum positive cases were selected from the HC TB register?</t>
  </si>
  <si>
    <t>Select 10 smear positive cases from the HC TB Register. (THIS IS NOT LIMITED TO THE INITIAL 10 PATIENTS SELECTED BUT FROM THE SAME PERIOD)</t>
  </si>
  <si>
    <t>Select all cases of HIV positive and cross-check from the electronic TB Register (ITIS), to the HC TB register and treatment cards. 
(THIS IS NOT LIMITED TO THE INITIAL 10 PATIENTS SELECTED)</t>
  </si>
  <si>
    <r>
      <t xml:space="preserve">Did the patient have any household members who are coughing for more than two weeks? </t>
    </r>
    <r>
      <rPr>
        <i/>
        <sz val="12"/>
        <color theme="1"/>
        <rFont val="Calibri"/>
        <family val="2"/>
        <scheme val="minor"/>
      </rPr>
      <t>(during the time patient was on treatment)</t>
    </r>
  </si>
  <si>
    <t>Reason of discrepancy or poor performance: (specify also who conducted monitoring - PHO?, DOHRO? partners?) 
………………………………………………………………………………………………………………………………………………………………………………..………………………………………………………………………………………………………………………………………………………………………………..……………………………………………………………………………………………………..................................................................................................................................................................................................................................................................................................................................................</t>
  </si>
  <si>
    <r>
      <t xml:space="preserve">Use patients registered during the period Jan-Mar 2016 </t>
    </r>
    <r>
      <rPr>
        <b/>
        <i/>
        <sz val="14"/>
        <color theme="0"/>
        <rFont val="Calibri"/>
        <family val="2"/>
        <scheme val="minor"/>
      </rPr>
      <t>(extend to Apr-Jun 2016 if less than 10 patients)</t>
    </r>
  </si>
  <si>
    <r>
      <t>Select 10</t>
    </r>
    <r>
      <rPr>
        <b/>
        <i/>
        <u/>
        <sz val="12"/>
        <color rgb="FFFF0000"/>
        <rFont val="Calibri"/>
        <family val="2"/>
        <scheme val="minor"/>
      </rPr>
      <t xml:space="preserve"> TB cases</t>
    </r>
    <r>
      <rPr>
        <b/>
        <u/>
        <sz val="12"/>
        <color rgb="FFFF0000"/>
        <rFont val="Calibri"/>
        <family val="2"/>
        <scheme val="minor"/>
      </rPr>
      <t xml:space="preserve"> from the RHU/HC TB Register from the cohort of Jan-Mar 2016.  If there are less than 10 patients for that period, include all patients and randomly select the remaining from the cohort of April-June 2016. Check the consistency of the data between the treatment cards and the patients' answers.</t>
    </r>
  </si>
  <si>
    <r>
      <t xml:space="preserve">Are the details correct for the duration of treatment taken?
</t>
    </r>
    <r>
      <rPr>
        <i/>
        <sz val="12"/>
        <color theme="1"/>
        <rFont val="Calibri"/>
        <family val="2"/>
        <scheme val="minor"/>
      </rPr>
      <t>(Ask the patient how long he/she took the treatment.)</t>
    </r>
  </si>
  <si>
    <r>
      <t>Are the details correct for treatment outcome?</t>
    </r>
    <r>
      <rPr>
        <i/>
        <sz val="12"/>
        <color theme="1"/>
        <rFont val="Calibri"/>
        <family val="2"/>
        <scheme val="minor"/>
      </rPr>
      <t xml:space="preserve"> (based on sputum tests done and treatment duration)</t>
    </r>
  </si>
  <si>
    <t>How much money did the patient have to spend on travel for each visit to the health center?</t>
  </si>
  <si>
    <r>
      <t xml:space="preserve">Could the team trace, interview and confirm that the case has received TB treatment services? 
</t>
    </r>
    <r>
      <rPr>
        <i/>
        <sz val="12"/>
        <color theme="1"/>
        <rFont val="Calibri"/>
        <family val="2"/>
        <scheme val="minor"/>
      </rPr>
      <t>(Ask patient if s/he has been treated at the health center and ask for details.)</t>
    </r>
  </si>
  <si>
    <r>
      <t xml:space="preserve">Are the details correct for the duration of treatment taken?
</t>
    </r>
    <r>
      <rPr>
        <i/>
        <sz val="12"/>
        <color theme="1"/>
        <rFont val="Calibri"/>
        <family val="2"/>
        <scheme val="minor"/>
      </rPr>
      <t>(Ask the patient how long s/he took the treatment.)</t>
    </r>
  </si>
  <si>
    <t xml:space="preserve">How many of the patients selected  with cured outcome have  two follow-up sputum examination results  during the continuation phase recorded as "negative" in the laboratory register (including 1 during the last month of treatment)? </t>
  </si>
  <si>
    <t>How many times did the TB supervisor conduct monitoring and mentoring visits to the health facility in the past full one year (2016)? (This should be a DOCUMENTED visit, so check record of the visit.  If none, do not consider but just write in remarks below.)</t>
  </si>
  <si>
    <r>
      <t>Cite</t>
    </r>
    <r>
      <rPr>
        <b/>
        <sz val="12"/>
        <color theme="1"/>
        <rFont val="Calibri"/>
        <family val="2"/>
        <scheme val="minor"/>
      </rPr>
      <t xml:space="preserve"> the reasons for "primary default" here</t>
    </r>
    <r>
      <rPr>
        <sz val="12"/>
        <color theme="1"/>
        <rFont val="Calibri"/>
        <family val="2"/>
        <scheme val="minor"/>
      </rPr>
      <t>:</t>
    </r>
  </si>
  <si>
    <t>Reason of discrepancy or poor performance:……………………………………………………………………………………………………….................................
……………………………………………………………………………………………………………………………………………………………………………………………………………………….     ……………………………………………………………………………………………………………………………………………………………………………………………………………………….   ……………………………………………………………………………………………………………………………………………………………………………………………………………………….   ……………………………………………………………………………………………………………………………………………………………………………………………………………………….</t>
  </si>
  <si>
    <t xml:space="preserve">CROSS-CHECK from Health  Center (HC) TB register and TB treatment cards to the electronic TB register (ITIS) </t>
  </si>
  <si>
    <r>
      <t xml:space="preserve">Among the 10 </t>
    </r>
    <r>
      <rPr>
        <b/>
        <i/>
        <u/>
        <sz val="12"/>
        <color rgb="FFFF0000"/>
        <rFont val="Calibri"/>
        <family val="2"/>
        <scheme val="minor"/>
      </rPr>
      <t>cases of all types</t>
    </r>
    <r>
      <rPr>
        <b/>
        <u/>
        <sz val="12"/>
        <color rgb="FFFF0000"/>
        <rFont val="Calibri"/>
        <family val="2"/>
        <scheme val="minor"/>
      </rPr>
      <t xml:space="preserve"> randomly selected from the Health Center's TB register. Find the treatment cards of these 10 random cases. Note their treatment outcomes</t>
    </r>
    <r>
      <rPr>
        <b/>
        <sz val="12"/>
        <color rgb="FFFF0000"/>
        <rFont val="Calibri"/>
        <family val="2"/>
        <scheme val="minor"/>
      </rPr>
      <t xml:space="preserve">. </t>
    </r>
  </si>
  <si>
    <r>
      <rPr>
        <b/>
        <sz val="12"/>
        <color theme="1"/>
        <rFont val="Calibri"/>
        <family val="2"/>
        <scheme val="minor"/>
      </rPr>
      <t>Note</t>
    </r>
    <r>
      <rPr>
        <sz val="12"/>
        <color theme="1"/>
        <rFont val="Calibri"/>
        <family val="2"/>
        <scheme val="minor"/>
      </rPr>
      <t>: Please ensure that the treatment outcome in the treatment card is correct before cross-checking with the electronic TB register and HC TB register. For example, check the number of doses taken and results of sputum control tests. Use your judgment to mark the actual treatment outcome in the treatment card before cross-checking with the HC TB register and electronic TB register (ITIS)  for consistency.</t>
    </r>
  </si>
  <si>
    <r>
      <t xml:space="preserve">How many presumptive DRTB were eligible for drug sensitivity testing as per HC TB register (all retreatment cases, all sputum non-converters at 3 months)? </t>
    </r>
    <r>
      <rPr>
        <b/>
        <sz val="12"/>
        <color rgb="FFFF0000"/>
        <rFont val="Calibri"/>
        <family val="2"/>
        <scheme val="minor"/>
      </rPr>
      <t>(THIS IS NOT LIMITED TO THE INITIAL 10 PATIENTS SELECTED BUT FROM THE SAME PERIOD)</t>
    </r>
  </si>
  <si>
    <t>How many of these MDR TB suspects were referred for drug sensitivity testing? (based on available records - remarks in TB register) OR presumptive TB masterlist</t>
  </si>
  <si>
    <t>Select 10 smear-positive cases from the HC TB Register who were reported as "cured". (THIS IS NOT LIMITED TO THE INITIAL 10 PATIENTS SELECTED BUT FROM THE SAME PERIOD.)</t>
  </si>
  <si>
    <t>Reason for discrepancy or poor performance:……………………………………………………………………………………………………….................................
……………………………………………………………………………………………………………………………………………………………………………………………………………………….     ……………………………………………………………………………………………………………………………………………………………………………………………………………………….   ……………………………………………………………………………………………………………………………………………………………………………………………………………………….   ……………………………………………………………………………………………………………………………………………………………………………………………………………………….</t>
  </si>
  <si>
    <t>FOR CATEGORY A AND CATEGORY B SITES ONLY</t>
  </si>
  <si>
    <t>Reason for discrepancy or poor performance (Note the number of cases below 15 years old): ………………...................................
……………………………………………………………………………………………………………………………………………………………………………………………………………………….     ……………………………………………………………………………………………………………………………………………………………………………………………………………………….   ……………………………………………………………………………………………………………………………………………………………………………………………………………………….   ……………………………………………………………………………………………………………………………………………………………………………………………………………………….</t>
  </si>
  <si>
    <t>FOR CATEGORY A AND CATEGORY B SITES WITH HIV + TB PATIENTS</t>
  </si>
  <si>
    <t>.</t>
  </si>
  <si>
    <t>Reason for discrepancy or poor performance:………………………………………………………………………………………….................................
………………………………………………………………………………………………………………………………………………………………………………..………………………………………………………………………………………………………………………………………………………………………………..…………………………………………………………………………………………………….........................................................................................................................................................................................................................................................................................................................................................................................................</t>
  </si>
  <si>
    <t>Provide reasons for any discrepancies between treatment card and patient interview.</t>
  </si>
  <si>
    <t xml:space="preserve">What were the delays in starting treatment?
- Estimate the time between first contact with a government health facility and start of treatment (in days).
</t>
  </si>
  <si>
    <r>
      <t>What were the delays in seeking consult?
-</t>
    </r>
    <r>
      <rPr>
        <i/>
        <sz val="12"/>
        <color theme="1"/>
        <rFont val="Calibri"/>
        <family val="2"/>
        <scheme val="minor"/>
      </rPr>
      <t xml:space="preserve"> Estimate how long it took the patient to consult the RHU/HC since start of symptoms (in days).</t>
    </r>
  </si>
  <si>
    <r>
      <t xml:space="preserve">How much money did the patient have to spend on travel for each visit to health center? </t>
    </r>
    <r>
      <rPr>
        <i/>
        <sz val="12"/>
        <color theme="1"/>
        <rFont val="Calibri"/>
        <family val="2"/>
        <scheme val="minor"/>
      </rPr>
      <t>(includes transportation costs.  If cost of meals recalled by patient, indicate separately from transportation costs).</t>
    </r>
  </si>
  <si>
    <r>
      <t xml:space="preserve">How much did the patient or the relatives have to pay for TB diagnosis and treatment? </t>
    </r>
    <r>
      <rPr>
        <i/>
        <sz val="12"/>
        <color theme="1"/>
        <rFont val="Calibri"/>
        <family val="2"/>
        <scheme val="minor"/>
      </rPr>
      <t>(includes payment for any medical services, such as diagnostic tests and ancillary medicines).</t>
    </r>
  </si>
  <si>
    <t xml:space="preserve">What were the delays in starting treatment ?
- Estimate the time between first contact with a government health facility and start of treatment (in days).
</t>
  </si>
  <si>
    <r>
      <t xml:space="preserve">What were the delays in seeking consult?
- </t>
    </r>
    <r>
      <rPr>
        <i/>
        <sz val="12"/>
        <color theme="1"/>
        <rFont val="Calibri"/>
        <family val="2"/>
        <scheme val="minor"/>
      </rPr>
      <t>Estimate how long did it take the patient to consult  the RHU/HC since start of symptoms (in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</si>
</sst>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Calibri"/>
      <family val="2"/>
      <scheme val="minor"/>
    </font>
    <font>
      <sz val="16"/>
      <color theme="1"/>
      <name val="Calibri"/>
      <family val="2"/>
      <scheme val="minor"/>
    </font>
    <font>
      <sz val="16"/>
      <color theme="0"/>
      <name val="Calibri"/>
      <family val="2"/>
      <scheme val="minor"/>
    </font>
    <font>
      <sz val="12"/>
      <color theme="1"/>
      <name val="Calibri"/>
      <family val="2"/>
      <scheme val="minor"/>
    </font>
    <font>
      <b/>
      <u/>
      <sz val="12"/>
      <color theme="1"/>
      <name val="Calibri"/>
      <family val="2"/>
      <scheme val="minor"/>
    </font>
    <font>
      <sz val="12"/>
      <color theme="0"/>
      <name val="Calibri"/>
      <family val="2"/>
      <scheme val="minor"/>
    </font>
    <font>
      <b/>
      <sz val="12"/>
      <color theme="1"/>
      <name val="Calibri"/>
      <family val="2"/>
      <scheme val="minor"/>
    </font>
    <font>
      <b/>
      <u/>
      <sz val="11"/>
      <color theme="1"/>
      <name val="Calibri"/>
      <family val="2"/>
      <scheme val="minor"/>
    </font>
    <font>
      <i/>
      <sz val="12"/>
      <color theme="1"/>
      <name val="Calibri"/>
      <family val="2"/>
      <scheme val="minor"/>
    </font>
    <font>
      <sz val="12"/>
      <color rgb="FFFF0000"/>
      <name val="Calibri"/>
      <family val="2"/>
      <scheme val="minor"/>
    </font>
    <font>
      <b/>
      <i/>
      <sz val="14"/>
      <color theme="0"/>
      <name val="Calibri"/>
      <family val="2"/>
      <scheme val="minor"/>
    </font>
    <font>
      <b/>
      <sz val="12"/>
      <color rgb="FFFF0000"/>
      <name val="Calibri"/>
      <family val="2"/>
      <scheme val="minor"/>
    </font>
    <font>
      <b/>
      <u/>
      <sz val="11"/>
      <color rgb="FFFF0000"/>
      <name val="Calibri"/>
      <family val="2"/>
      <scheme val="minor"/>
    </font>
    <font>
      <sz val="11"/>
      <color rgb="FFFF0000"/>
      <name val="Calibri"/>
      <family val="2"/>
      <scheme val="minor"/>
    </font>
    <font>
      <sz val="12"/>
      <name val="Calibri"/>
      <family val="2"/>
      <scheme val="minor"/>
    </font>
    <font>
      <b/>
      <u/>
      <sz val="12"/>
      <color rgb="FFFF0000"/>
      <name val="Calibri"/>
      <family val="2"/>
      <scheme val="minor"/>
    </font>
    <font>
      <b/>
      <i/>
      <u/>
      <sz val="12"/>
      <color rgb="FFFF0000"/>
      <name val="Calibri"/>
      <family val="2"/>
      <scheme val="minor"/>
    </font>
    <font>
      <b/>
      <sz val="14"/>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0" borderId="0" xfId="0" applyFont="1"/>
    <xf numFmtId="0" fontId="4" fillId="0" borderId="0" xfId="0" applyFont="1" applyFill="1" applyAlignment="1">
      <alignment horizontal="center" vertical="center"/>
    </xf>
    <xf numFmtId="0" fontId="4" fillId="2" borderId="0" xfId="0" applyFont="1" applyFill="1" applyAlignment="1">
      <alignment vertical="center"/>
    </xf>
    <xf numFmtId="0" fontId="5" fillId="0" borderId="0" xfId="0" applyFont="1" applyFill="1" applyAlignment="1">
      <alignment vertical="center"/>
    </xf>
    <xf numFmtId="0" fontId="6" fillId="0" borderId="0" xfId="0" applyFont="1" applyAlignment="1">
      <alignment horizontal="center" vertical="center" wrapText="1"/>
    </xf>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6" fillId="0" borderId="1" xfId="0" applyFont="1" applyBorder="1" applyAlignment="1">
      <alignment horizontal="right" vertical="center" wrapText="1"/>
    </xf>
    <xf numFmtId="0" fontId="9" fillId="3" borderId="2" xfId="0" applyFont="1" applyFill="1" applyBorder="1" applyAlignment="1">
      <alignment horizontal="right" wrapText="1"/>
    </xf>
    <xf numFmtId="9" fontId="6" fillId="3" borderId="3" xfId="1" applyNumberFormat="1" applyFont="1" applyFill="1" applyBorder="1" applyAlignment="1">
      <alignment vertical="center" wrapText="1"/>
    </xf>
    <xf numFmtId="9" fontId="6" fillId="3" borderId="2" xfId="1" applyNumberFormat="1" applyFont="1" applyFill="1" applyBorder="1" applyAlignment="1">
      <alignment vertical="center" wrapText="1"/>
    </xf>
    <xf numFmtId="0" fontId="0" fillId="0" borderId="0" xfId="0" applyAlignment="1">
      <alignment horizontal="center" vertical="center"/>
    </xf>
    <xf numFmtId="9" fontId="6" fillId="3" borderId="2" xfId="1" applyFont="1" applyFill="1" applyBorder="1" applyAlignment="1">
      <alignment wrapText="1"/>
    </xf>
    <xf numFmtId="0" fontId="8" fillId="0" borderId="0" xfId="0" applyFont="1" applyAlignment="1"/>
    <xf numFmtId="9" fontId="6" fillId="5" borderId="0" xfId="1" applyNumberFormat="1" applyFont="1" applyFill="1" applyBorder="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2" fillId="0" borderId="0" xfId="0" applyFont="1" applyAlignment="1">
      <alignment vertical="center"/>
    </xf>
    <xf numFmtId="0" fontId="7" fillId="0" borderId="0" xfId="0" applyFont="1" applyAlignment="1">
      <alignment vertical="center" wrapText="1"/>
    </xf>
    <xf numFmtId="0" fontId="9" fillId="3" borderId="2" xfId="0" applyFont="1" applyFill="1" applyBorder="1" applyAlignment="1">
      <alignment horizontal="right" vertical="center" wrapText="1"/>
    </xf>
    <xf numFmtId="2" fontId="0" fillId="0" borderId="0" xfId="0" applyNumberFormat="1" applyAlignment="1">
      <alignment horizontal="center" vertical="center"/>
    </xf>
    <xf numFmtId="0" fontId="0" fillId="2" borderId="0" xfId="0" applyFill="1" applyAlignment="1">
      <alignment horizontal="left"/>
    </xf>
    <xf numFmtId="0" fontId="0" fillId="0" borderId="0" xfId="0" applyAlignment="1">
      <alignment horizontal="left"/>
    </xf>
    <xf numFmtId="0" fontId="7" fillId="0" borderId="0" xfId="0" applyFont="1" applyAlignment="1"/>
    <xf numFmtId="0" fontId="6" fillId="0" borderId="0" xfId="0" applyFont="1" applyAlignment="1">
      <alignment horizontal="left" vertical="center" wrapText="1"/>
    </xf>
    <xf numFmtId="0" fontId="0" fillId="0" borderId="0" xfId="0" applyAlignment="1">
      <alignment horizontal="left"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Fill="1" applyBorder="1" applyAlignment="1">
      <alignment horizontal="lef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9" fillId="0" borderId="5" xfId="0" applyFont="1" applyBorder="1" applyAlignment="1">
      <alignment horizontal="left" vertical="center" wrapText="1"/>
    </xf>
    <xf numFmtId="0" fontId="0" fillId="0" borderId="0" xfId="0" applyFill="1" applyAlignment="1">
      <alignment horizontal="center" vertical="center"/>
    </xf>
    <xf numFmtId="0" fontId="10" fillId="0" borderId="0" xfId="0" applyFont="1" applyFill="1" applyAlignment="1">
      <alignment wrapText="1"/>
    </xf>
    <xf numFmtId="0" fontId="0" fillId="0" borderId="0" xfId="0" applyFill="1"/>
    <xf numFmtId="0" fontId="6" fillId="0" borderId="0" xfId="0" applyFont="1" applyFill="1" applyAlignment="1">
      <alignment vertical="center" wrapText="1"/>
    </xf>
    <xf numFmtId="0" fontId="6" fillId="0" borderId="1" xfId="0" applyFont="1" applyFill="1" applyBorder="1" applyAlignment="1">
      <alignment horizontal="right" vertical="center" wrapText="1"/>
    </xf>
    <xf numFmtId="0" fontId="14" fillId="5" borderId="0" xfId="0" applyFont="1" applyFill="1" applyBorder="1" applyAlignment="1">
      <alignment horizontal="left" wrapText="1"/>
    </xf>
    <xf numFmtId="0" fontId="9" fillId="0" borderId="0" xfId="0" applyFont="1" applyAlignment="1">
      <alignment horizontal="center" wrapText="1"/>
    </xf>
    <xf numFmtId="0" fontId="6" fillId="0" borderId="6" xfId="0" applyFont="1" applyBorder="1" applyAlignment="1">
      <alignment wrapText="1"/>
    </xf>
    <xf numFmtId="0" fontId="6" fillId="0" borderId="7" xfId="0" applyFont="1" applyBorder="1" applyAlignment="1">
      <alignment wrapText="1"/>
    </xf>
    <xf numFmtId="0" fontId="6" fillId="0" borderId="1" xfId="0" applyFont="1" applyBorder="1" applyAlignment="1">
      <alignment wrapText="1"/>
    </xf>
    <xf numFmtId="0" fontId="6" fillId="0" borderId="0" xfId="0" applyFont="1" applyAlignment="1">
      <alignment horizontal="left" vertical="top" wrapText="1"/>
    </xf>
    <xf numFmtId="0" fontId="6" fillId="0" borderId="8" xfId="0" applyFont="1" applyBorder="1" applyAlignment="1">
      <alignment wrapText="1"/>
    </xf>
    <xf numFmtId="9" fontId="9" fillId="3" borderId="2" xfId="1" applyFont="1" applyFill="1" applyBorder="1" applyAlignment="1">
      <alignment horizontal="right" wrapText="1"/>
    </xf>
    <xf numFmtId="0" fontId="6" fillId="0" borderId="1" xfId="0" applyFont="1" applyBorder="1" applyAlignment="1">
      <alignment vertical="center" wrapText="1"/>
    </xf>
    <xf numFmtId="0" fontId="6" fillId="0" borderId="9" xfId="0" applyFont="1" applyBorder="1" applyAlignment="1">
      <alignment vertical="center" wrapText="1"/>
    </xf>
    <xf numFmtId="0" fontId="6" fillId="4" borderId="0" xfId="0" applyFont="1" applyFill="1" applyBorder="1" applyAlignment="1">
      <alignment horizontal="center" wrapText="1"/>
    </xf>
    <xf numFmtId="0" fontId="12" fillId="0" borderId="0" xfId="0" applyFont="1" applyAlignment="1">
      <alignment vertical="center" wrapText="1"/>
    </xf>
    <xf numFmtId="0" fontId="12" fillId="0" borderId="0" xfId="0" applyFont="1" applyAlignment="1">
      <alignment wrapText="1"/>
    </xf>
    <xf numFmtId="0" fontId="18" fillId="0" borderId="0" xfId="0" applyFont="1" applyAlignment="1">
      <alignment wrapText="1"/>
    </xf>
    <xf numFmtId="0" fontId="6" fillId="0" borderId="10" xfId="0" applyFont="1" applyBorder="1" applyAlignment="1">
      <alignment horizontal="right" vertical="center" wrapText="1"/>
    </xf>
    <xf numFmtId="0" fontId="17" fillId="5" borderId="5" xfId="0" applyFont="1" applyFill="1" applyBorder="1" applyAlignment="1">
      <alignment wrapText="1"/>
    </xf>
    <xf numFmtId="0" fontId="6" fillId="0" borderId="5" xfId="0" applyFont="1" applyBorder="1" applyAlignment="1">
      <alignment wrapText="1"/>
    </xf>
    <xf numFmtId="0" fontId="20" fillId="0" borderId="0" xfId="0" applyFont="1" applyAlignment="1">
      <alignment horizontal="center"/>
    </xf>
    <xf numFmtId="0" fontId="20" fillId="0" borderId="0" xfId="0" applyFont="1" applyFill="1" applyAlignment="1">
      <alignment horizontal="center" vertical="center"/>
    </xf>
    <xf numFmtId="0" fontId="20" fillId="0" borderId="0" xfId="0" applyFont="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5" fillId="0" borderId="0" xfId="0" applyFont="1" applyFill="1" applyAlignment="1">
      <alignment wrapText="1"/>
    </xf>
    <xf numFmtId="0" fontId="18" fillId="0" borderId="0" xfId="0" applyFont="1" applyAlignment="1">
      <alignment vertical="center" wrapText="1"/>
    </xf>
    <xf numFmtId="0" fontId="16" fillId="0" borderId="0" xfId="0" applyFont="1"/>
    <xf numFmtId="0" fontId="3" fillId="2" borderId="0" xfId="0" applyFont="1" applyFill="1" applyAlignment="1">
      <alignment vertical="center" wrapText="1"/>
    </xf>
    <xf numFmtId="0" fontId="10"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0" borderId="0" xfId="0" applyFill="1" applyAlignment="1">
      <alignment wrapText="1"/>
    </xf>
    <xf numFmtId="0" fontId="20" fillId="0" borderId="0" xfId="0" applyFont="1" applyFill="1" applyAlignment="1">
      <alignment horizontal="center"/>
    </xf>
    <xf numFmtId="0" fontId="6" fillId="0" borderId="0" xfId="0" applyFont="1" applyFill="1" applyAlignment="1">
      <alignment horizontal="center" vertical="center" wrapText="1"/>
    </xf>
    <xf numFmtId="0" fontId="6" fillId="0" borderId="0" xfId="0" applyFont="1" applyFill="1" applyBorder="1" applyAlignment="1">
      <alignment horizontal="center" wrapText="1"/>
    </xf>
    <xf numFmtId="0" fontId="2" fillId="0" borderId="0" xfId="0" applyFont="1" applyFill="1"/>
    <xf numFmtId="0" fontId="20" fillId="0" borderId="0" xfId="0" applyFont="1" applyFill="1" applyAlignment="1">
      <alignment horizontal="center" wrapText="1"/>
    </xf>
    <xf numFmtId="0" fontId="6" fillId="0" borderId="0" xfId="0" applyFont="1" applyFill="1" applyAlignment="1">
      <alignment wrapText="1"/>
    </xf>
    <xf numFmtId="0" fontId="6" fillId="4" borderId="4" xfId="0" applyFont="1" applyFill="1" applyBorder="1" applyAlignment="1">
      <alignment horizontal="center" wrapText="1"/>
    </xf>
    <xf numFmtId="0" fontId="6" fillId="4" borderId="4" xfId="0" applyFont="1" applyFill="1" applyBorder="1" applyAlignment="1">
      <alignment horizontal="left" wrapText="1"/>
    </xf>
    <xf numFmtId="0" fontId="18"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
  <sheetViews>
    <sheetView topLeftCell="A37" zoomScaleNormal="100" workbookViewId="0">
      <selection activeCell="C68" sqref="C68"/>
    </sheetView>
  </sheetViews>
  <sheetFormatPr defaultColWidth="9.28515625" defaultRowHeight="18.75" x14ac:dyDescent="0.3"/>
  <cols>
    <col min="1" max="1" width="9.28515625" style="58"/>
    <col min="2" max="2" width="5.7109375" style="15" customWidth="1"/>
    <col min="3" max="3" width="108.28515625" style="70" customWidth="1"/>
    <col min="4" max="5" width="11.7109375" customWidth="1"/>
    <col min="6" max="6" width="26.7109375" style="3" bestFit="1" customWidth="1"/>
    <col min="7" max="18" width="9.28515625" style="3"/>
    <col min="19" max="19" width="13.28515625" style="3" bestFit="1" customWidth="1"/>
    <col min="20" max="16384" width="9.28515625" style="3"/>
  </cols>
  <sheetData>
    <row r="1" spans="1:5" ht="21" x14ac:dyDescent="0.3">
      <c r="B1" s="1" t="s">
        <v>33</v>
      </c>
      <c r="C1" s="66"/>
      <c r="D1" s="2" t="s">
        <v>30</v>
      </c>
      <c r="E1" s="2" t="s">
        <v>31</v>
      </c>
    </row>
    <row r="3" spans="1:5" s="6" customFormat="1" ht="43.15" customHeight="1" x14ac:dyDescent="0.25">
      <c r="A3" s="59"/>
      <c r="B3" s="4"/>
      <c r="C3" s="66" t="s">
        <v>56</v>
      </c>
      <c r="D3" s="5"/>
      <c r="E3" s="5"/>
    </row>
    <row r="4" spans="1:5" s="10" customFormat="1" x14ac:dyDescent="0.3">
      <c r="A4" s="60"/>
      <c r="B4" s="7"/>
      <c r="C4" s="8"/>
      <c r="D4" s="9"/>
      <c r="E4" s="9"/>
    </row>
    <row r="5" spans="1:5" s="10" customFormat="1" ht="32.25" x14ac:dyDescent="0.3">
      <c r="A5" s="60">
        <v>1</v>
      </c>
      <c r="B5" s="7">
        <v>3.1</v>
      </c>
      <c r="C5" s="8" t="s">
        <v>67</v>
      </c>
      <c r="D5" s="42" t="s">
        <v>30</v>
      </c>
      <c r="E5" s="42" t="s">
        <v>31</v>
      </c>
    </row>
    <row r="6" spans="1:5" s="10" customFormat="1" ht="19.5" customHeight="1" x14ac:dyDescent="0.3">
      <c r="A6" s="60"/>
      <c r="B6" s="7"/>
      <c r="C6" s="54" t="s">
        <v>50</v>
      </c>
      <c r="D6" s="9"/>
      <c r="E6" s="9"/>
    </row>
    <row r="7" spans="1:5" s="10" customFormat="1" x14ac:dyDescent="0.3">
      <c r="A7" s="60"/>
      <c r="B7" s="7" t="s">
        <v>0</v>
      </c>
      <c r="C7" s="9" t="s">
        <v>32</v>
      </c>
      <c r="D7" s="11">
        <v>10</v>
      </c>
      <c r="E7" s="11">
        <v>10</v>
      </c>
    </row>
    <row r="8" spans="1:5" s="10" customFormat="1" x14ac:dyDescent="0.3">
      <c r="A8" s="60"/>
      <c r="B8" s="7" t="s">
        <v>1</v>
      </c>
      <c r="C8" s="9" t="s">
        <v>2</v>
      </c>
      <c r="D8" s="11"/>
      <c r="E8" s="11"/>
    </row>
    <row r="9" spans="1:5" s="10" customFormat="1" ht="19.5" customHeight="1" x14ac:dyDescent="0.3">
      <c r="A9" s="60"/>
      <c r="B9" s="7" t="s">
        <v>3</v>
      </c>
      <c r="C9" s="9" t="s">
        <v>39</v>
      </c>
      <c r="D9" s="11"/>
      <c r="E9" s="11"/>
    </row>
    <row r="10" spans="1:5" s="10" customFormat="1" x14ac:dyDescent="0.3">
      <c r="A10" s="60"/>
      <c r="B10" s="7"/>
      <c r="C10" s="12" t="s">
        <v>4</v>
      </c>
      <c r="D10" s="13">
        <f>IF((D8+D9)/2&gt;D7,D7/(D8+D9)/2,(D8+D9)/2/D7)</f>
        <v>0</v>
      </c>
      <c r="E10" s="13">
        <f t="shared" ref="E10" si="0">IF((E8+E9)/2&gt;E7,E7/(E8+E9)/2,(E8+E9)/2/E7)</f>
        <v>0</v>
      </c>
    </row>
    <row r="11" spans="1:5" s="10" customFormat="1" ht="85.5" customHeight="1" x14ac:dyDescent="0.3">
      <c r="A11" s="60"/>
      <c r="B11" s="7"/>
      <c r="C11" s="78" t="s">
        <v>66</v>
      </c>
      <c r="D11" s="78"/>
      <c r="E11" s="78"/>
    </row>
    <row r="13" spans="1:5" ht="31.5" x14ac:dyDescent="0.3">
      <c r="A13" s="58">
        <v>2</v>
      </c>
      <c r="B13" s="7">
        <v>3.9</v>
      </c>
      <c r="C13" s="22" t="s">
        <v>37</v>
      </c>
      <c r="D13" s="42" t="s">
        <v>30</v>
      </c>
      <c r="E13" s="42" t="s">
        <v>31</v>
      </c>
    </row>
    <row r="14" spans="1:5" ht="31.5" x14ac:dyDescent="0.3">
      <c r="B14" s="7"/>
      <c r="C14" s="64" t="s">
        <v>68</v>
      </c>
      <c r="D14" s="19"/>
      <c r="E14" s="19"/>
    </row>
    <row r="15" spans="1:5" ht="19.899999999999999" customHeight="1" x14ac:dyDescent="0.3">
      <c r="B15" s="7" t="s">
        <v>0</v>
      </c>
      <c r="C15" s="19" t="s">
        <v>11</v>
      </c>
      <c r="D15" s="11"/>
      <c r="E15" s="11"/>
    </row>
    <row r="16" spans="1:5" ht="31.5" x14ac:dyDescent="0.3">
      <c r="B16" s="7" t="s">
        <v>1</v>
      </c>
      <c r="C16" s="19" t="s">
        <v>38</v>
      </c>
      <c r="D16" s="11"/>
      <c r="E16" s="11"/>
    </row>
    <row r="17" spans="1:6" ht="63" x14ac:dyDescent="0.3">
      <c r="B17" s="7"/>
      <c r="C17" s="19" t="s">
        <v>69</v>
      </c>
      <c r="D17" s="19"/>
      <c r="E17" s="19"/>
    </row>
    <row r="18" spans="1:6" x14ac:dyDescent="0.3">
      <c r="B18" s="7"/>
      <c r="C18" s="23" t="s">
        <v>4</v>
      </c>
      <c r="D18" s="16" t="e">
        <f>IF(D15&gt;D16,D16/D15,D16/D15)</f>
        <v>#DIV/0!</v>
      </c>
      <c r="E18" s="16" t="e">
        <f t="shared" ref="E18" si="1">IF(E15&gt;E16,E16/E15,E16/E15)</f>
        <v>#DIV/0!</v>
      </c>
    </row>
    <row r="19" spans="1:6" ht="85.5" customHeight="1" x14ac:dyDescent="0.3">
      <c r="B19" s="7"/>
      <c r="C19" s="78" t="s">
        <v>66</v>
      </c>
      <c r="D19" s="78"/>
      <c r="E19" s="78"/>
    </row>
    <row r="20" spans="1:6" s="75" customFormat="1" ht="17.45" customHeight="1" x14ac:dyDescent="0.3">
      <c r="A20" s="72"/>
      <c r="B20" s="73"/>
      <c r="C20" s="74"/>
      <c r="D20" s="74"/>
      <c r="E20" s="74"/>
    </row>
    <row r="21" spans="1:6" s="20" customFormat="1" x14ac:dyDescent="0.25">
      <c r="A21" s="61">
        <v>3</v>
      </c>
      <c r="B21" s="15">
        <v>3.8</v>
      </c>
      <c r="C21" s="67" t="s">
        <v>41</v>
      </c>
      <c r="D21" s="42" t="s">
        <v>30</v>
      </c>
      <c r="E21" s="42" t="s">
        <v>31</v>
      </c>
    </row>
    <row r="22" spans="1:6" s="21" customFormat="1" ht="47.25" x14ac:dyDescent="0.25">
      <c r="A22" s="62"/>
      <c r="B22" s="15" t="s">
        <v>0</v>
      </c>
      <c r="C22" s="19" t="s">
        <v>70</v>
      </c>
      <c r="D22" s="11"/>
      <c r="E22" s="11"/>
    </row>
    <row r="23" spans="1:6" s="6" customFormat="1" ht="31.9" customHeight="1" x14ac:dyDescent="0.25">
      <c r="A23" s="59"/>
      <c r="B23" s="15" t="s">
        <v>1</v>
      </c>
      <c r="C23" s="19" t="s">
        <v>71</v>
      </c>
      <c r="D23" s="11"/>
      <c r="E23" s="11"/>
    </row>
    <row r="24" spans="1:6" x14ac:dyDescent="0.3">
      <c r="B24" s="7"/>
      <c r="C24" s="12" t="s">
        <v>4</v>
      </c>
      <c r="D24" s="14" t="e">
        <f>AVERAGE(D23:D23)/D22</f>
        <v>#DIV/0!</v>
      </c>
      <c r="E24" s="14" t="e">
        <f>AVERAGE(E23:E23)/E22</f>
        <v>#DIV/0!</v>
      </c>
    </row>
    <row r="25" spans="1:6" ht="84.75" customHeight="1" x14ac:dyDescent="0.3">
      <c r="C25" s="78" t="s">
        <v>66</v>
      </c>
      <c r="D25" s="78"/>
      <c r="E25" s="78"/>
    </row>
    <row r="26" spans="1:6" x14ac:dyDescent="0.3">
      <c r="A26" s="58">
        <v>4</v>
      </c>
      <c r="B26" s="15">
        <v>3.4</v>
      </c>
      <c r="C26" s="67" t="s">
        <v>47</v>
      </c>
      <c r="D26" s="42" t="s">
        <v>30</v>
      </c>
      <c r="E26" s="42" t="s">
        <v>31</v>
      </c>
    </row>
    <row r="27" spans="1:6" ht="32.25" x14ac:dyDescent="0.3">
      <c r="C27" s="54" t="s">
        <v>52</v>
      </c>
    </row>
    <row r="28" spans="1:6" s="10" customFormat="1" ht="27.6" customHeight="1" x14ac:dyDescent="0.3">
      <c r="A28" s="60"/>
      <c r="B28" s="7" t="s">
        <v>0</v>
      </c>
      <c r="C28" s="56" t="s">
        <v>51</v>
      </c>
      <c r="D28" s="55"/>
      <c r="E28" s="11"/>
      <c r="F28" s="53"/>
    </row>
    <row r="29" spans="1:6" s="10" customFormat="1" ht="48" customHeight="1" x14ac:dyDescent="0.3">
      <c r="A29" s="60"/>
      <c r="B29" s="7" t="s">
        <v>1</v>
      </c>
      <c r="C29" s="57" t="s">
        <v>34</v>
      </c>
      <c r="D29" s="55"/>
      <c r="E29" s="11"/>
      <c r="F29" s="17"/>
    </row>
    <row r="30" spans="1:6" s="10" customFormat="1" x14ac:dyDescent="0.3">
      <c r="A30" s="60"/>
      <c r="B30" s="7"/>
      <c r="C30" s="12" t="s">
        <v>4</v>
      </c>
      <c r="D30" s="16" t="e">
        <f>IF(D28&gt;D29,D29/D28,D28/D29)</f>
        <v>#DIV/0!</v>
      </c>
      <c r="E30" s="16" t="e">
        <f t="shared" ref="E30" si="2">IF(E28&gt;E29,E29/E28,E28/E29)</f>
        <v>#DIV/0!</v>
      </c>
    </row>
    <row r="31" spans="1:6" ht="88.5" customHeight="1" x14ac:dyDescent="0.3">
      <c r="C31" s="78" t="s">
        <v>66</v>
      </c>
      <c r="D31" s="78"/>
      <c r="E31" s="78"/>
    </row>
    <row r="32" spans="1:6" s="75" customFormat="1" ht="19.149999999999999" customHeight="1" x14ac:dyDescent="0.3">
      <c r="A32" s="72"/>
      <c r="B32" s="36"/>
      <c r="C32" s="74"/>
      <c r="D32" s="74"/>
      <c r="E32" s="74"/>
    </row>
    <row r="33" spans="1:6" s="19" customFormat="1" x14ac:dyDescent="0.25">
      <c r="A33" s="61">
        <v>5</v>
      </c>
      <c r="B33" s="7">
        <v>2.2999999999999998</v>
      </c>
      <c r="C33" s="22" t="s">
        <v>44</v>
      </c>
      <c r="D33" s="42" t="s">
        <v>30</v>
      </c>
      <c r="E33" s="42" t="s">
        <v>31</v>
      </c>
    </row>
    <row r="34" spans="1:6" s="19" customFormat="1" ht="31.5" x14ac:dyDescent="0.25">
      <c r="A34" s="61"/>
      <c r="B34" s="7"/>
      <c r="C34" s="64" t="s">
        <v>72</v>
      </c>
      <c r="F34" s="52"/>
    </row>
    <row r="35" spans="1:6" s="19" customFormat="1" x14ac:dyDescent="0.25">
      <c r="A35" s="61"/>
      <c r="B35" s="7" t="s">
        <v>0</v>
      </c>
      <c r="C35" s="19" t="s">
        <v>45</v>
      </c>
      <c r="D35" s="49"/>
      <c r="E35" s="49"/>
    </row>
    <row r="36" spans="1:6" s="19" customFormat="1" ht="47.25" x14ac:dyDescent="0.25">
      <c r="A36" s="61"/>
      <c r="B36" s="7" t="s">
        <v>1</v>
      </c>
      <c r="C36" s="19" t="s">
        <v>63</v>
      </c>
      <c r="D36" s="50"/>
      <c r="E36" s="50"/>
      <c r="F36" s="52"/>
    </row>
    <row r="37" spans="1:6" s="19" customFormat="1" x14ac:dyDescent="0.25">
      <c r="A37" s="61"/>
      <c r="B37" s="7"/>
      <c r="C37" s="23" t="s">
        <v>4</v>
      </c>
      <c r="D37" s="48" t="e">
        <f>IF(D35&gt;D36,D36/D35,D35/D36)</f>
        <v>#DIV/0!</v>
      </c>
      <c r="E37" s="48" t="e">
        <f>IF(E35&gt;E36,E36/E35,E35/E36)</f>
        <v>#DIV/0!</v>
      </c>
    </row>
    <row r="38" spans="1:6" s="9" customFormat="1" ht="86.25" customHeight="1" x14ac:dyDescent="0.3">
      <c r="A38" s="60"/>
      <c r="B38" s="7"/>
      <c r="C38" s="78" t="s">
        <v>73</v>
      </c>
      <c r="D38" s="78"/>
      <c r="E38" s="78"/>
    </row>
    <row r="39" spans="1:6" s="77" customFormat="1" ht="19.149999999999999" customHeight="1" x14ac:dyDescent="0.3">
      <c r="A39" s="76"/>
      <c r="B39" s="73"/>
      <c r="C39" s="74"/>
      <c r="D39" s="74"/>
      <c r="E39" s="74"/>
    </row>
    <row r="40" spans="1:6" x14ac:dyDescent="0.3">
      <c r="C40" s="68" t="s">
        <v>74</v>
      </c>
    </row>
    <row r="41" spans="1:6" x14ac:dyDescent="0.3">
      <c r="A41" s="58">
        <v>6</v>
      </c>
      <c r="B41" s="15">
        <v>3.5</v>
      </c>
      <c r="C41" s="67" t="s">
        <v>40</v>
      </c>
      <c r="D41" s="42" t="s">
        <v>30</v>
      </c>
      <c r="E41" s="42" t="s">
        <v>31</v>
      </c>
    </row>
    <row r="42" spans="1:6" ht="30.75" x14ac:dyDescent="0.3">
      <c r="C42" s="69" t="s">
        <v>48</v>
      </c>
    </row>
    <row r="43" spans="1:6" x14ac:dyDescent="0.3">
      <c r="B43" s="15" t="s">
        <v>0</v>
      </c>
      <c r="C43" s="70" t="s">
        <v>35</v>
      </c>
      <c r="D43" s="11"/>
      <c r="E43" s="11"/>
    </row>
    <row r="44" spans="1:6" x14ac:dyDescent="0.3">
      <c r="B44" s="15" t="s">
        <v>1</v>
      </c>
      <c r="C44" s="70" t="s">
        <v>5</v>
      </c>
      <c r="D44" s="11"/>
      <c r="E44" s="11"/>
    </row>
    <row r="45" spans="1:6" x14ac:dyDescent="0.3">
      <c r="B45" s="15" t="s">
        <v>3</v>
      </c>
      <c r="C45" s="70" t="s">
        <v>6</v>
      </c>
      <c r="D45" s="11"/>
      <c r="E45" s="11"/>
    </row>
    <row r="46" spans="1:6" s="10" customFormat="1" x14ac:dyDescent="0.3">
      <c r="A46" s="60"/>
      <c r="B46" s="7"/>
      <c r="C46" s="12" t="s">
        <v>4</v>
      </c>
      <c r="D46" s="14" t="e">
        <f>IF((D44+D45)/2&gt;D43,D43/(D44+D45)/2,(D44+D45)/2/D43)</f>
        <v>#DIV/0!</v>
      </c>
      <c r="E46" s="14" t="e">
        <f t="shared" ref="E46" si="3">IF((E44+E45)/2&gt;E43,E43/(E44+E45)/2,(E44+E45)/2/E43)</f>
        <v>#DIV/0!</v>
      </c>
    </row>
    <row r="47" spans="1:6" s="10" customFormat="1" ht="86.25" customHeight="1" x14ac:dyDescent="0.3">
      <c r="A47" s="60"/>
      <c r="B47" s="7"/>
      <c r="C47" s="78" t="s">
        <v>75</v>
      </c>
      <c r="D47" s="78"/>
      <c r="E47" s="78"/>
    </row>
    <row r="48" spans="1:6" ht="19.5" customHeight="1" x14ac:dyDescent="0.3">
      <c r="B48" s="7"/>
      <c r="C48" s="41" t="s">
        <v>76</v>
      </c>
      <c r="D48" s="18"/>
      <c r="E48" s="18"/>
    </row>
    <row r="49" spans="1:6" s="6" customFormat="1" ht="24" customHeight="1" x14ac:dyDescent="0.25">
      <c r="A49" s="59">
        <v>7</v>
      </c>
      <c r="B49" s="36">
        <v>3.7</v>
      </c>
      <c r="C49" s="37" t="s">
        <v>40</v>
      </c>
      <c r="D49" s="42" t="s">
        <v>30</v>
      </c>
      <c r="E49" s="42" t="s">
        <v>31</v>
      </c>
    </row>
    <row r="50" spans="1:6" ht="45.75" x14ac:dyDescent="0.3">
      <c r="B50" s="36"/>
      <c r="C50" s="63" t="s">
        <v>53</v>
      </c>
      <c r="D50" s="38"/>
      <c r="E50" s="38"/>
    </row>
    <row r="51" spans="1:6" s="20" customFormat="1" x14ac:dyDescent="0.25">
      <c r="A51" s="61"/>
      <c r="B51" s="36" t="s">
        <v>0</v>
      </c>
      <c r="C51" s="39" t="s">
        <v>7</v>
      </c>
      <c r="D51" s="40"/>
      <c r="E51" s="40"/>
    </row>
    <row r="52" spans="1:6" s="20" customFormat="1" x14ac:dyDescent="0.25">
      <c r="A52" s="61"/>
      <c r="B52" s="36" t="s">
        <v>1</v>
      </c>
      <c r="C52" s="71" t="s">
        <v>36</v>
      </c>
      <c r="D52" s="40"/>
      <c r="E52" s="40"/>
    </row>
    <row r="53" spans="1:6" s="20" customFormat="1" x14ac:dyDescent="0.25">
      <c r="A53" s="61"/>
      <c r="B53" s="36"/>
      <c r="C53" s="71" t="s">
        <v>8</v>
      </c>
      <c r="D53" s="40"/>
      <c r="E53" s="40"/>
    </row>
    <row r="54" spans="1:6" s="20" customFormat="1" x14ac:dyDescent="0.25">
      <c r="A54" s="61"/>
      <c r="B54" s="36" t="s">
        <v>9</v>
      </c>
      <c r="C54" s="71" t="s">
        <v>10</v>
      </c>
      <c r="D54" s="40"/>
      <c r="E54" s="40"/>
    </row>
    <row r="55" spans="1:6" s="20" customFormat="1" x14ac:dyDescent="0.25">
      <c r="A55" s="61"/>
      <c r="B55" s="7"/>
      <c r="C55" s="12" t="s">
        <v>4</v>
      </c>
      <c r="D55" s="14" t="e">
        <f>AVERAGE(D52:D54)/D51</f>
        <v>#DIV/0!</v>
      </c>
      <c r="E55" s="14" t="e">
        <f t="shared" ref="E55" si="4">AVERAGE(E52:E54)/E51</f>
        <v>#DIV/0!</v>
      </c>
    </row>
    <row r="56" spans="1:6" s="20" customFormat="1" ht="86.25" customHeight="1" x14ac:dyDescent="0.25">
      <c r="A56" s="61"/>
      <c r="B56" s="15"/>
      <c r="C56" s="78" t="s">
        <v>73</v>
      </c>
      <c r="D56" s="78"/>
      <c r="E56" s="78"/>
    </row>
    <row r="57" spans="1:6" x14ac:dyDescent="0.3">
      <c r="A57" s="58">
        <v>8</v>
      </c>
      <c r="B57" s="24">
        <v>3.1</v>
      </c>
      <c r="C57" s="67" t="s">
        <v>12</v>
      </c>
      <c r="D57" s="42" t="s">
        <v>30</v>
      </c>
      <c r="E57" s="42" t="s">
        <v>31</v>
      </c>
    </row>
    <row r="58" spans="1:6" ht="45.75" x14ac:dyDescent="0.3">
      <c r="B58" s="15" t="s">
        <v>0</v>
      </c>
      <c r="C58" s="70" t="s">
        <v>64</v>
      </c>
      <c r="D58" s="11"/>
      <c r="E58" s="11"/>
      <c r="F58" s="65"/>
    </row>
    <row r="59" spans="1:6" x14ac:dyDescent="0.3">
      <c r="B59" s="7"/>
      <c r="C59" s="23" t="s">
        <v>4</v>
      </c>
      <c r="D59" s="16">
        <f>D58/12</f>
        <v>0</v>
      </c>
      <c r="E59" s="16">
        <f t="shared" ref="E59" si="5">E58/12</f>
        <v>0</v>
      </c>
    </row>
    <row r="60" spans="1:6" ht="86.45" customHeight="1" x14ac:dyDescent="0.3">
      <c r="C60" s="79" t="s">
        <v>55</v>
      </c>
      <c r="D60" s="79"/>
      <c r="E60" s="79"/>
    </row>
    <row r="61" spans="1:6" s="9" customFormat="1" x14ac:dyDescent="0.3">
      <c r="A61" s="60">
        <v>9</v>
      </c>
      <c r="B61" s="7">
        <v>2.1</v>
      </c>
      <c r="C61" s="8" t="s">
        <v>49</v>
      </c>
      <c r="D61" s="42" t="s">
        <v>30</v>
      </c>
      <c r="E61" s="42" t="s">
        <v>31</v>
      </c>
    </row>
    <row r="62" spans="1:6" s="9" customFormat="1" ht="58.15" customHeight="1" x14ac:dyDescent="0.3">
      <c r="A62" s="60"/>
      <c r="B62" s="7"/>
      <c r="C62" s="54" t="s">
        <v>77</v>
      </c>
    </row>
    <row r="63" spans="1:6" s="9" customFormat="1" x14ac:dyDescent="0.3">
      <c r="A63" s="60"/>
      <c r="B63" s="7" t="s">
        <v>0</v>
      </c>
      <c r="C63" s="9" t="s">
        <v>43</v>
      </c>
      <c r="D63" s="43"/>
      <c r="E63" s="43"/>
      <c r="F63" s="44"/>
    </row>
    <row r="64" spans="1:6" s="9" customFormat="1" x14ac:dyDescent="0.3">
      <c r="A64" s="60"/>
      <c r="B64" s="7" t="s">
        <v>1</v>
      </c>
      <c r="C64" s="9" t="s">
        <v>46</v>
      </c>
      <c r="D64" s="45"/>
      <c r="E64" s="45"/>
      <c r="F64" s="44"/>
    </row>
    <row r="65" spans="1:6" s="9" customFormat="1" ht="31.5" customHeight="1" x14ac:dyDescent="0.3">
      <c r="A65" s="60"/>
      <c r="B65" s="7" t="s">
        <v>3</v>
      </c>
      <c r="C65" s="46" t="s">
        <v>65</v>
      </c>
      <c r="D65" s="47"/>
      <c r="E65" s="47"/>
      <c r="F65" s="44"/>
    </row>
    <row r="66" spans="1:6" s="9" customFormat="1" x14ac:dyDescent="0.3">
      <c r="A66" s="60"/>
      <c r="B66" s="7"/>
      <c r="C66" s="12" t="s">
        <v>4</v>
      </c>
      <c r="D66" s="48" t="e">
        <f>IF(D63&gt;D64,D64/D63,D63/D64)</f>
        <v>#DIV/0!</v>
      </c>
      <c r="E66" s="48" t="e">
        <f>IF(E63&gt;E64,E64/E63,E63/E64)</f>
        <v>#DIV/0!</v>
      </c>
    </row>
    <row r="67" spans="1:6" s="9" customFormat="1" ht="99.75" customHeight="1" x14ac:dyDescent="0.3">
      <c r="A67" s="60"/>
      <c r="B67" s="7"/>
      <c r="C67" s="78" t="s">
        <v>78</v>
      </c>
      <c r="D67" s="78"/>
      <c r="E67" s="51"/>
    </row>
  </sheetData>
  <mergeCells count="9">
    <mergeCell ref="C11:E11"/>
    <mergeCell ref="C47:E47"/>
    <mergeCell ref="C31:E31"/>
    <mergeCell ref="C67:D67"/>
    <mergeCell ref="C56:E56"/>
    <mergeCell ref="C25:E25"/>
    <mergeCell ref="C19:E19"/>
    <mergeCell ref="C60:E60"/>
    <mergeCell ref="C38:E3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topLeftCell="A2" zoomScale="90" zoomScaleNormal="90" workbookViewId="0">
      <selection activeCell="B14" sqref="B14"/>
    </sheetView>
  </sheetViews>
  <sheetFormatPr defaultRowHeight="15" x14ac:dyDescent="0.25"/>
  <cols>
    <col min="1" max="1" width="5.7109375" style="15" customWidth="1"/>
    <col min="2" max="2" width="45.7109375" customWidth="1"/>
    <col min="3" max="9" width="7.28515625" customWidth="1"/>
    <col min="10" max="11" width="7.28515625" bestFit="1" customWidth="1"/>
    <col min="12" max="12" width="8.42578125" bestFit="1" customWidth="1"/>
  </cols>
  <sheetData>
    <row r="1" spans="1:12" s="26" customFormat="1" ht="21" x14ac:dyDescent="0.25">
      <c r="A1" s="1" t="s">
        <v>29</v>
      </c>
      <c r="B1" s="1"/>
      <c r="C1" s="25"/>
      <c r="D1" s="25"/>
      <c r="E1" s="25"/>
      <c r="F1" s="25"/>
      <c r="G1" s="25"/>
      <c r="H1" s="25"/>
      <c r="I1" s="25"/>
      <c r="J1" s="25"/>
      <c r="K1" s="25"/>
      <c r="L1" s="25"/>
    </row>
    <row r="3" spans="1:12" s="9" customFormat="1" ht="43.5" customHeight="1" x14ac:dyDescent="0.25">
      <c r="A3" s="7"/>
      <c r="B3" s="80" t="s">
        <v>57</v>
      </c>
      <c r="C3" s="80"/>
      <c r="D3" s="80"/>
      <c r="E3" s="80"/>
      <c r="F3" s="80"/>
      <c r="G3" s="80"/>
      <c r="H3" s="80"/>
      <c r="I3" s="80"/>
      <c r="J3" s="80"/>
      <c r="K3" s="80"/>
      <c r="L3" s="80"/>
    </row>
    <row r="4" spans="1:12" s="9" customFormat="1" ht="15.75" x14ac:dyDescent="0.25">
      <c r="A4" s="7"/>
      <c r="B4" s="27"/>
    </row>
    <row r="5" spans="1:12" s="28" customFormat="1" ht="31.5" x14ac:dyDescent="0.25">
      <c r="A5" s="30"/>
      <c r="B5" s="35" t="s">
        <v>13</v>
      </c>
      <c r="C5" s="30" t="s">
        <v>14</v>
      </c>
      <c r="D5" s="30" t="s">
        <v>15</v>
      </c>
      <c r="E5" s="30" t="s">
        <v>16</v>
      </c>
      <c r="F5" s="30" t="s">
        <v>17</v>
      </c>
      <c r="G5" s="30" t="s">
        <v>18</v>
      </c>
      <c r="H5" s="30" t="s">
        <v>19</v>
      </c>
      <c r="I5" s="30" t="s">
        <v>20</v>
      </c>
      <c r="J5" s="30" t="s">
        <v>21</v>
      </c>
      <c r="K5" s="30" t="s">
        <v>22</v>
      </c>
      <c r="L5" s="30" t="s">
        <v>23</v>
      </c>
    </row>
    <row r="6" spans="1:12" s="28" customFormat="1" ht="74.650000000000006" customHeight="1" x14ac:dyDescent="0.25">
      <c r="A6" s="30">
        <v>1</v>
      </c>
      <c r="B6" s="31" t="s">
        <v>28</v>
      </c>
      <c r="C6" s="31"/>
      <c r="D6" s="31"/>
      <c r="E6" s="31"/>
      <c r="F6" s="32"/>
      <c r="G6" s="31"/>
      <c r="H6" s="31"/>
      <c r="I6" s="31"/>
      <c r="J6" s="31"/>
      <c r="K6" s="31"/>
      <c r="L6" s="31"/>
    </row>
    <row r="7" spans="1:12" s="28" customFormat="1" ht="74.650000000000006" customHeight="1" x14ac:dyDescent="0.25">
      <c r="A7" s="30">
        <v>2</v>
      </c>
      <c r="B7" s="31" t="s">
        <v>61</v>
      </c>
      <c r="C7" s="31"/>
      <c r="D7" s="31"/>
      <c r="E7" s="31"/>
      <c r="F7" s="32"/>
      <c r="G7" s="31"/>
      <c r="H7" s="31"/>
      <c r="I7" s="31"/>
      <c r="J7" s="31"/>
      <c r="K7" s="31"/>
      <c r="L7" s="31"/>
    </row>
    <row r="8" spans="1:12" s="28" customFormat="1" ht="74.650000000000006" customHeight="1" x14ac:dyDescent="0.25">
      <c r="A8" s="30">
        <v>3</v>
      </c>
      <c r="B8" s="31" t="s">
        <v>25</v>
      </c>
      <c r="C8" s="31"/>
      <c r="D8" s="31"/>
      <c r="E8" s="31"/>
      <c r="F8" s="32"/>
      <c r="G8" s="31"/>
      <c r="H8" s="31"/>
      <c r="I8" s="31"/>
      <c r="J8" s="31"/>
      <c r="K8" s="31"/>
      <c r="L8" s="31"/>
    </row>
    <row r="9" spans="1:12" s="28" customFormat="1" ht="74.650000000000006" customHeight="1" x14ac:dyDescent="0.25">
      <c r="A9" s="30">
        <v>4</v>
      </c>
      <c r="B9" s="31" t="s">
        <v>62</v>
      </c>
      <c r="C9" s="31"/>
      <c r="D9" s="31"/>
      <c r="E9" s="31"/>
      <c r="F9" s="32"/>
      <c r="G9" s="31"/>
      <c r="H9" s="31"/>
      <c r="I9" s="31"/>
      <c r="J9" s="31"/>
      <c r="K9" s="31"/>
      <c r="L9" s="31"/>
    </row>
    <row r="10" spans="1:12" s="28" customFormat="1" ht="74.650000000000006" customHeight="1" x14ac:dyDescent="0.25">
      <c r="A10" s="30">
        <v>5</v>
      </c>
      <c r="B10" s="31" t="s">
        <v>26</v>
      </c>
      <c r="C10" s="31"/>
      <c r="D10" s="31"/>
      <c r="E10" s="31"/>
      <c r="F10" s="32"/>
      <c r="G10" s="31"/>
      <c r="H10" s="31"/>
      <c r="I10" s="31"/>
      <c r="J10" s="31"/>
      <c r="K10" s="31"/>
      <c r="L10" s="31"/>
    </row>
    <row r="11" spans="1:12" s="28" customFormat="1" ht="74.650000000000006" customHeight="1" x14ac:dyDescent="0.25">
      <c r="A11" s="30">
        <v>6</v>
      </c>
      <c r="B11" s="31" t="s">
        <v>59</v>
      </c>
      <c r="C11" s="31"/>
      <c r="D11" s="31"/>
      <c r="E11" s="31"/>
      <c r="F11" s="32"/>
      <c r="G11" s="31"/>
      <c r="H11" s="31"/>
      <c r="I11" s="31"/>
      <c r="J11" s="31"/>
      <c r="K11" s="31"/>
      <c r="L11" s="31"/>
    </row>
    <row r="12" spans="1:12" s="28" customFormat="1" ht="74.650000000000006" customHeight="1" x14ac:dyDescent="0.25">
      <c r="A12" s="30">
        <v>7</v>
      </c>
      <c r="B12" s="31" t="s">
        <v>54</v>
      </c>
      <c r="C12" s="31"/>
      <c r="D12" s="31"/>
      <c r="E12" s="31"/>
      <c r="F12" s="32"/>
      <c r="G12" s="31"/>
      <c r="H12" s="31"/>
      <c r="I12" s="31"/>
      <c r="J12" s="31"/>
      <c r="K12" s="31"/>
      <c r="L12" s="31"/>
    </row>
    <row r="13" spans="1:12" s="29" customFormat="1" ht="74.650000000000006" customHeight="1" x14ac:dyDescent="0.25">
      <c r="A13" s="30">
        <v>8</v>
      </c>
      <c r="B13" s="31" t="s">
        <v>24</v>
      </c>
      <c r="C13" s="33"/>
      <c r="D13" s="33"/>
      <c r="E13" s="33"/>
      <c r="F13" s="34"/>
      <c r="G13" s="33"/>
      <c r="H13" s="33"/>
      <c r="I13" s="33"/>
      <c r="J13" s="33"/>
      <c r="K13" s="33"/>
      <c r="L13" s="33"/>
    </row>
    <row r="14" spans="1:12" s="29" customFormat="1" ht="74.650000000000006" customHeight="1" x14ac:dyDescent="0.25">
      <c r="A14" s="30">
        <v>9</v>
      </c>
      <c r="B14" s="31" t="s">
        <v>83</v>
      </c>
      <c r="C14" s="33"/>
      <c r="D14" s="33"/>
      <c r="E14" s="33"/>
      <c r="F14" s="34"/>
      <c r="G14" s="33"/>
      <c r="H14" s="33"/>
      <c r="I14" s="33"/>
      <c r="J14" s="33"/>
      <c r="K14" s="33"/>
      <c r="L14" s="33"/>
    </row>
    <row r="15" spans="1:12" s="29" customFormat="1" ht="74.650000000000006" customHeight="1" x14ac:dyDescent="0.25">
      <c r="A15" s="30">
        <v>10</v>
      </c>
      <c r="B15" s="31" t="s">
        <v>82</v>
      </c>
      <c r="C15" s="33"/>
      <c r="D15" s="33"/>
      <c r="E15" s="33"/>
      <c r="F15" s="34"/>
      <c r="G15" s="33"/>
      <c r="H15" s="33"/>
      <c r="I15" s="33"/>
      <c r="J15" s="33"/>
      <c r="K15" s="33"/>
      <c r="L15" s="33"/>
    </row>
    <row r="16" spans="1:12" s="29" customFormat="1" ht="74.650000000000006" customHeight="1" x14ac:dyDescent="0.25">
      <c r="A16" s="30">
        <v>11</v>
      </c>
      <c r="B16" s="32" t="s">
        <v>81</v>
      </c>
      <c r="C16" s="33"/>
      <c r="D16" s="33"/>
      <c r="E16" s="33"/>
      <c r="F16" s="34"/>
      <c r="G16" s="33"/>
      <c r="H16" s="33"/>
      <c r="I16" s="33"/>
      <c r="J16" s="33"/>
      <c r="K16" s="33"/>
      <c r="L16" s="33"/>
    </row>
    <row r="17" spans="1:12" s="29" customFormat="1" ht="74.25" customHeight="1" x14ac:dyDescent="0.25">
      <c r="A17" s="30">
        <v>12</v>
      </c>
      <c r="B17" s="32" t="s">
        <v>80</v>
      </c>
      <c r="C17" s="33"/>
      <c r="D17" s="33"/>
      <c r="E17" s="33"/>
      <c r="F17" s="34"/>
      <c r="G17" s="33"/>
      <c r="H17" s="33"/>
      <c r="I17" s="33"/>
      <c r="J17" s="33"/>
      <c r="K17" s="33"/>
      <c r="L17" s="33"/>
    </row>
    <row r="18" spans="1:12" s="29" customFormat="1" ht="74.650000000000006" customHeight="1" x14ac:dyDescent="0.25">
      <c r="A18" s="30">
        <v>13</v>
      </c>
      <c r="B18" s="32" t="s">
        <v>79</v>
      </c>
      <c r="C18" s="33"/>
      <c r="D18" s="33"/>
      <c r="E18" s="33"/>
      <c r="F18" s="34"/>
      <c r="G18" s="33"/>
      <c r="H18" s="33"/>
      <c r="I18" s="33"/>
      <c r="J18" s="33"/>
      <c r="K18" s="33"/>
      <c r="L18" s="33"/>
    </row>
  </sheetData>
  <mergeCells count="1">
    <mergeCell ref="B3:L3"/>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tabSelected="1" topLeftCell="A10" zoomScale="90" zoomScaleNormal="90" workbookViewId="0">
      <selection activeCell="B6" sqref="B6"/>
    </sheetView>
  </sheetViews>
  <sheetFormatPr defaultRowHeight="15" x14ac:dyDescent="0.25"/>
  <cols>
    <col min="1" max="1" width="5.7109375" style="15" customWidth="1"/>
    <col min="2" max="2" width="45.7109375" customWidth="1"/>
    <col min="3" max="9" width="7.28515625" customWidth="1"/>
    <col min="10" max="11" width="7.28515625" bestFit="1" customWidth="1"/>
    <col min="12" max="12" width="8.42578125" bestFit="1" customWidth="1"/>
  </cols>
  <sheetData>
    <row r="1" spans="1:12" s="26" customFormat="1" ht="21" x14ac:dyDescent="0.25">
      <c r="A1" s="1" t="s">
        <v>29</v>
      </c>
      <c r="B1" s="1"/>
      <c r="C1" s="25"/>
      <c r="D1" s="25"/>
      <c r="E1" s="25"/>
      <c r="F1" s="25"/>
      <c r="G1" s="25"/>
      <c r="H1" s="25"/>
      <c r="I1" s="25"/>
      <c r="J1" s="25"/>
      <c r="K1" s="25"/>
      <c r="L1" s="25"/>
    </row>
    <row r="3" spans="1:12" s="9" customFormat="1" ht="43.5" customHeight="1" x14ac:dyDescent="0.25">
      <c r="A3" s="7"/>
      <c r="B3" s="80" t="s">
        <v>57</v>
      </c>
      <c r="C3" s="80"/>
      <c r="D3" s="80"/>
      <c r="E3" s="80"/>
      <c r="F3" s="80"/>
      <c r="G3" s="80"/>
      <c r="H3" s="80"/>
      <c r="I3" s="80"/>
      <c r="J3" s="80"/>
      <c r="K3" s="80"/>
      <c r="L3" s="80"/>
    </row>
    <row r="4" spans="1:12" s="9" customFormat="1" ht="15.75" x14ac:dyDescent="0.25">
      <c r="A4" s="7"/>
      <c r="B4" s="27"/>
    </row>
    <row r="5" spans="1:12" s="28" customFormat="1" ht="31.5" x14ac:dyDescent="0.25">
      <c r="A5" s="30"/>
      <c r="B5" s="35" t="s">
        <v>13</v>
      </c>
      <c r="C5" s="30" t="s">
        <v>14</v>
      </c>
      <c r="D5" s="30" t="s">
        <v>15</v>
      </c>
      <c r="E5" s="30" t="s">
        <v>16</v>
      </c>
      <c r="F5" s="30" t="s">
        <v>17</v>
      </c>
      <c r="G5" s="30" t="s">
        <v>18</v>
      </c>
      <c r="H5" s="30" t="s">
        <v>19</v>
      </c>
      <c r="I5" s="30" t="s">
        <v>20</v>
      </c>
      <c r="J5" s="30" t="s">
        <v>21</v>
      </c>
      <c r="K5" s="30" t="s">
        <v>22</v>
      </c>
      <c r="L5" s="30" t="s">
        <v>23</v>
      </c>
    </row>
    <row r="6" spans="1:12" s="28" customFormat="1" ht="74.650000000000006" customHeight="1" x14ac:dyDescent="0.25">
      <c r="A6" s="30">
        <v>1</v>
      </c>
      <c r="B6" s="31" t="s">
        <v>28</v>
      </c>
      <c r="C6" s="31"/>
      <c r="D6" s="31"/>
      <c r="E6" s="31"/>
      <c r="F6" s="32"/>
      <c r="G6" s="31"/>
      <c r="H6" s="31"/>
      <c r="I6" s="31"/>
      <c r="J6" s="31"/>
      <c r="K6" s="31"/>
      <c r="L6" s="31"/>
    </row>
    <row r="7" spans="1:12" s="28" customFormat="1" ht="74.650000000000006" customHeight="1" x14ac:dyDescent="0.25">
      <c r="A7" s="30">
        <v>2</v>
      </c>
      <c r="B7" s="31" t="s">
        <v>42</v>
      </c>
      <c r="C7" s="31"/>
      <c r="D7" s="31"/>
      <c r="E7" s="31"/>
      <c r="F7" s="32"/>
      <c r="G7" s="31"/>
      <c r="H7" s="31"/>
      <c r="I7" s="31"/>
      <c r="J7" s="31"/>
      <c r="K7" s="31"/>
      <c r="L7" s="31"/>
    </row>
    <row r="8" spans="1:12" s="28" customFormat="1" ht="74.650000000000006" customHeight="1" x14ac:dyDescent="0.25">
      <c r="A8" s="30">
        <v>3</v>
      </c>
      <c r="B8" s="31" t="s">
        <v>25</v>
      </c>
      <c r="C8" s="31"/>
      <c r="D8" s="31"/>
      <c r="E8" s="31"/>
      <c r="F8" s="32"/>
      <c r="G8" s="31"/>
      <c r="H8" s="31"/>
      <c r="I8" s="31"/>
      <c r="J8" s="31"/>
      <c r="K8" s="31"/>
      <c r="L8" s="31"/>
    </row>
    <row r="9" spans="1:12" s="28" customFormat="1" ht="74.650000000000006" customHeight="1" x14ac:dyDescent="0.25">
      <c r="A9" s="30">
        <v>4</v>
      </c>
      <c r="B9" s="31" t="s">
        <v>58</v>
      </c>
      <c r="C9" s="31"/>
      <c r="D9" s="31"/>
      <c r="E9" s="31"/>
      <c r="F9" s="32"/>
      <c r="G9" s="31"/>
      <c r="H9" s="31"/>
      <c r="I9" s="31"/>
      <c r="J9" s="31"/>
      <c r="K9" s="31"/>
      <c r="L9" s="31"/>
    </row>
    <row r="10" spans="1:12" s="28" customFormat="1" ht="74.650000000000006" customHeight="1" x14ac:dyDescent="0.25">
      <c r="A10" s="30">
        <v>5</v>
      </c>
      <c r="B10" s="31" t="s">
        <v>26</v>
      </c>
      <c r="C10" s="31"/>
      <c r="D10" s="31"/>
      <c r="E10" s="31"/>
      <c r="F10" s="32"/>
      <c r="G10" s="31"/>
      <c r="H10" s="31"/>
      <c r="I10" s="31"/>
      <c r="J10" s="31"/>
      <c r="K10" s="31"/>
      <c r="L10" s="31"/>
    </row>
    <row r="11" spans="1:12" s="28" customFormat="1" ht="74.650000000000006" customHeight="1" x14ac:dyDescent="0.25">
      <c r="A11" s="30">
        <v>6</v>
      </c>
      <c r="B11" s="31" t="s">
        <v>59</v>
      </c>
      <c r="C11" s="31"/>
      <c r="D11" s="31"/>
      <c r="E11" s="31"/>
      <c r="F11" s="32"/>
      <c r="G11" s="31"/>
      <c r="H11" s="31"/>
      <c r="I11" s="31"/>
      <c r="J11" s="31"/>
      <c r="K11" s="31"/>
      <c r="L11" s="31"/>
    </row>
    <row r="12" spans="1:12" s="28" customFormat="1" ht="74.650000000000006" customHeight="1" x14ac:dyDescent="0.25">
      <c r="A12" s="30">
        <v>7</v>
      </c>
      <c r="B12" s="31" t="s">
        <v>54</v>
      </c>
      <c r="C12" s="31"/>
      <c r="D12" s="31"/>
      <c r="E12" s="31"/>
      <c r="F12" s="32"/>
      <c r="G12" s="31"/>
      <c r="H12" s="31"/>
      <c r="I12" s="31"/>
      <c r="J12" s="31"/>
      <c r="K12" s="31"/>
      <c r="L12" s="31"/>
    </row>
    <row r="13" spans="1:12" s="29" customFormat="1" ht="74.650000000000006" customHeight="1" x14ac:dyDescent="0.25">
      <c r="A13" s="30">
        <v>8</v>
      </c>
      <c r="B13" s="31" t="s">
        <v>24</v>
      </c>
      <c r="C13" s="33"/>
      <c r="D13" s="33"/>
      <c r="E13" s="33"/>
      <c r="F13" s="34"/>
      <c r="G13" s="33"/>
      <c r="H13" s="33"/>
      <c r="I13" s="33"/>
      <c r="J13" s="33"/>
      <c r="K13" s="33"/>
      <c r="L13" s="33"/>
    </row>
    <row r="14" spans="1:12" s="29" customFormat="1" ht="74.650000000000006" customHeight="1" x14ac:dyDescent="0.25">
      <c r="A14" s="30">
        <v>9</v>
      </c>
      <c r="B14" s="31" t="s">
        <v>27</v>
      </c>
      <c r="C14" s="33"/>
      <c r="D14" s="33"/>
      <c r="E14" s="33"/>
      <c r="F14" s="34"/>
      <c r="G14" s="33"/>
      <c r="H14" s="33"/>
      <c r="I14" s="33"/>
      <c r="J14" s="33"/>
      <c r="K14" s="33"/>
      <c r="L14" s="33"/>
    </row>
    <row r="15" spans="1:12" s="29" customFormat="1" ht="74.650000000000006" customHeight="1" x14ac:dyDescent="0.25">
      <c r="A15" s="30">
        <v>10</v>
      </c>
      <c r="B15" s="31" t="s">
        <v>60</v>
      </c>
      <c r="C15" s="33"/>
      <c r="D15" s="33"/>
      <c r="E15" s="33"/>
      <c r="F15" s="34"/>
      <c r="G15" s="33"/>
      <c r="H15" s="33"/>
      <c r="I15" s="33"/>
      <c r="J15" s="33"/>
      <c r="K15" s="33"/>
      <c r="L15" s="33"/>
    </row>
    <row r="16" spans="1:12" s="29" customFormat="1" ht="74.650000000000006" customHeight="1" x14ac:dyDescent="0.25">
      <c r="A16" s="30">
        <v>11</v>
      </c>
      <c r="B16" s="32" t="s">
        <v>85</v>
      </c>
      <c r="C16" s="33"/>
      <c r="D16" s="33"/>
      <c r="E16" s="33"/>
      <c r="F16" s="34"/>
      <c r="G16" s="33"/>
      <c r="H16" s="33"/>
      <c r="I16" s="33"/>
      <c r="J16" s="33"/>
      <c r="K16" s="33"/>
      <c r="L16" s="33"/>
    </row>
    <row r="17" spans="1:12" s="29" customFormat="1" ht="74.650000000000006" customHeight="1" x14ac:dyDescent="0.25">
      <c r="A17" s="30">
        <v>12</v>
      </c>
      <c r="B17" s="32" t="s">
        <v>84</v>
      </c>
      <c r="C17" s="33"/>
      <c r="D17" s="33"/>
      <c r="E17" s="33"/>
      <c r="F17" s="34"/>
      <c r="G17" s="33"/>
      <c r="H17" s="33"/>
      <c r="I17" s="33"/>
      <c r="J17" s="33"/>
      <c r="K17" s="33"/>
      <c r="L17" s="33"/>
    </row>
    <row r="18" spans="1:12" s="29" customFormat="1" ht="74.650000000000006" customHeight="1" x14ac:dyDescent="0.25">
      <c r="A18" s="30">
        <v>13</v>
      </c>
      <c r="B18" s="32" t="s">
        <v>79</v>
      </c>
      <c r="C18" s="33"/>
      <c r="D18" s="33"/>
      <c r="E18" s="33"/>
      <c r="F18" s="34"/>
      <c r="G18" s="33"/>
      <c r="H18" s="33"/>
      <c r="I18" s="33"/>
      <c r="J18" s="33"/>
      <c r="K18" s="33"/>
      <c r="L18" s="33"/>
    </row>
  </sheetData>
  <mergeCells count="1">
    <mergeCell ref="B3:L3"/>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Treatment facility</vt:lpstr>
      <vt:lpstr>Patients_RHU1</vt:lpstr>
      <vt:lpstr>Patients_RHU2</vt:lpstr>
      <vt:lpstr>Patients_RHU1!Print_Area</vt:lpstr>
      <vt:lpstr>Patients_RHU2!Print_Area</vt:lpstr>
      <vt:lpstr>'Treatment facility'!Print_Area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admin-user</dc:creator>
  <cp:lastModifiedBy>alio</cp:lastModifiedBy>
  <cp:lastPrinted>2018-04-06T09:09:30Z</cp:lastPrinted>
  <dcterms:created xsi:type="dcterms:W3CDTF">2016-12-14T01:54:00Z</dcterms:created>
  <dcterms:modified xsi:type="dcterms:W3CDTF">2018-04-06T09:09:53Z</dcterms:modified>
</cp:coreProperties>
</file>